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10_окт\на сайт\"/>
    </mc:Choice>
  </mc:AlternateContent>
  <bookViews>
    <workbookView xWindow="0" yWindow="0" windowWidth="28800" windowHeight="12300"/>
  </bookViews>
  <sheets>
    <sheet name="октябрь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46" i="1" s="1"/>
</calcChain>
</file>

<file path=xl/sharedStrings.xml><?xml version="1.0" encoding="utf-8"?>
<sst xmlns="http://schemas.openxmlformats.org/spreadsheetml/2006/main" count="91" uniqueCount="24">
  <si>
    <t>Наименование лома</t>
  </si>
  <si>
    <t>Кол-во, кг</t>
  </si>
  <si>
    <t>Лом каб. медный (из КПБП 3*16)</t>
  </si>
  <si>
    <t>ОП "Новомет-Стрежевой"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</si>
  <si>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</si>
  <si>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</si>
  <si>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</si>
  <si>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</si>
  <si>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</si>
  <si>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каб медн(каб полётный КПпБП совм с освин</t>
  </si>
  <si>
    <t>Лом металлов (пакеты ротора ПЭД)</t>
  </si>
  <si>
    <t>Лом статора ПЭД</t>
  </si>
  <si>
    <t>ОП "Новомет-Нижневартовск"</t>
  </si>
  <si>
    <t>Лом каб. медный (из КПБП 3*35)</t>
  </si>
  <si>
    <t>ОП "Новомет-Юг"</t>
  </si>
  <si>
    <t>Лом каб медн из освинц каб (Удл 3*21)</t>
  </si>
  <si>
    <t>Лом алюминия</t>
  </si>
  <si>
    <t>ОП "Новомет-Нефтеюганск"</t>
  </si>
  <si>
    <t>Лом каб. медный из освинц каб (Удл 3*8)</t>
  </si>
  <si>
    <t>Отход пакеты ротора ПВЭД</t>
  </si>
  <si>
    <t>Лом каб. медный (грузонесущий кабель, содержание меди 25%)</t>
  </si>
  <si>
    <t>ОП "Новомет-Ноябрьск"</t>
  </si>
  <si>
    <t>Лом каб. медный (из кабеля КНППОБПЛ 4*6)</t>
  </si>
  <si>
    <t>обособленное подразделение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</si>
</sst>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3" fontId="4" fillId="0" borderId="1" xfId="1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7;&#1088;&#1074;&#1080;&#1089;/&#1054;&#1090;&#1076;&#1077;&#1083;%20&#1089;&#1086;&#1087;&#1088;&#1086;&#1074;&#1086;&#1078;&#1076;&#1077;&#1085;&#1080;&#1103;%20&#1076;&#1086;&#1075;&#1086;&#1074;&#1086;&#1088;&#1086;&#1074;/&#1058;&#1077;&#1085;&#1076;&#1077;&#1088;&#1085;&#1099;&#1077;%20&#1087;&#1088;&#1077;&#1076;&#1083;&#1086;&#1078;&#1077;&#1085;&#1080;&#1103;/__&#1090;&#1077;&#1085;&#1076;&#1077;&#1088;&#1099;%20&#1053;-&#1057;/_&#1050;&#1072;&#1073;&#1077;&#1083;&#1100;/2023/10_&#1086;&#1082;&#1090;/&#1086;&#1090;%20&#1054;&#1055;/&#1089;&#1074;&#1086;&#1076;%2005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"/>
      <sheetName val="ЮГ"/>
      <sheetName val="НЮ"/>
      <sheetName val="НВ"/>
      <sheetName val="НБ"/>
      <sheetName val="свод"/>
      <sheetName val="на тендер"/>
      <sheetName val="Лист9"/>
    </sheetNames>
    <sheetDataSet>
      <sheetData sheetId="0"/>
      <sheetData sheetId="1"/>
      <sheetData sheetId="2"/>
      <sheetData sheetId="3"/>
      <sheetData sheetId="4"/>
      <sheetData sheetId="5">
        <row r="8">
          <cell r="D8">
            <v>43853</v>
          </cell>
          <cell r="E8">
            <v>9758</v>
          </cell>
          <cell r="F8">
            <v>2220</v>
          </cell>
          <cell r="G8">
            <v>41637</v>
          </cell>
          <cell r="H8">
            <v>31480</v>
          </cell>
        </row>
        <row r="9">
          <cell r="D9">
            <v>9480</v>
          </cell>
          <cell r="F9">
            <v>6270</v>
          </cell>
          <cell r="G9">
            <v>6310</v>
          </cell>
          <cell r="H9">
            <v>4519</v>
          </cell>
        </row>
        <row r="10">
          <cell r="E10">
            <v>4800</v>
          </cell>
          <cell r="H10">
            <v>3815</v>
          </cell>
        </row>
        <row r="11">
          <cell r="G11">
            <v>2435</v>
          </cell>
          <cell r="H11">
            <v>856</v>
          </cell>
        </row>
        <row r="13">
          <cell r="D13">
            <v>2914</v>
          </cell>
          <cell r="E13">
            <v>7120</v>
          </cell>
          <cell r="F13">
            <v>600</v>
          </cell>
          <cell r="G13">
            <v>3600</v>
          </cell>
          <cell r="H13">
            <v>3630</v>
          </cell>
        </row>
        <row r="14">
          <cell r="F14">
            <v>45</v>
          </cell>
        </row>
        <row r="16">
          <cell r="D16">
            <v>11925</v>
          </cell>
          <cell r="E16">
            <v>6</v>
          </cell>
          <cell r="F16">
            <v>930</v>
          </cell>
          <cell r="G16">
            <v>17935</v>
          </cell>
          <cell r="H16">
            <v>8884</v>
          </cell>
        </row>
        <row r="18">
          <cell r="D18">
            <v>6727</v>
          </cell>
          <cell r="F18">
            <v>70</v>
          </cell>
          <cell r="G18">
            <v>2954</v>
          </cell>
          <cell r="H18">
            <v>4453</v>
          </cell>
        </row>
        <row r="19">
          <cell r="D19">
            <v>136</v>
          </cell>
          <cell r="E19">
            <v>64</v>
          </cell>
          <cell r="F19">
            <v>365</v>
          </cell>
          <cell r="G19">
            <v>2.6</v>
          </cell>
        </row>
        <row r="20">
          <cell r="D20">
            <v>2246</v>
          </cell>
        </row>
        <row r="22">
          <cell r="D22">
            <v>756</v>
          </cell>
          <cell r="G22">
            <v>1068.8000000000002</v>
          </cell>
        </row>
        <row r="23">
          <cell r="G23">
            <v>432</v>
          </cell>
        </row>
        <row r="24">
          <cell r="D24">
            <v>5389</v>
          </cell>
          <cell r="E24">
            <v>834</v>
          </cell>
          <cell r="F24">
            <v>1285</v>
          </cell>
          <cell r="G24">
            <v>7955</v>
          </cell>
          <cell r="H24">
            <v>4932</v>
          </cell>
        </row>
        <row r="30">
          <cell r="F30">
            <v>190</v>
          </cell>
        </row>
        <row r="33">
          <cell r="G33">
            <v>4393</v>
          </cell>
        </row>
        <row r="34">
          <cell r="H34">
            <v>2995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selection activeCell="J17" sqref="J17"/>
    </sheetView>
  </sheetViews>
  <sheetFormatPr defaultRowHeight="12" x14ac:dyDescent="0.2"/>
  <cols>
    <col min="1" max="1" width="58.85546875" style="3" bestFit="1" customWidth="1"/>
    <col min="2" max="2" width="29" style="3" customWidth="1"/>
    <col min="3" max="3" width="9.140625" style="9"/>
    <col min="4" max="16384" width="9.140625" style="3"/>
  </cols>
  <sheetData>
    <row r="1" spans="1:3" x14ac:dyDescent="0.2">
      <c r="A1" s="1" t="s">
        <v>0</v>
      </c>
      <c r="B1" s="1" t="s">
        <v>23</v>
      </c>
      <c r="C1" s="2" t="s">
        <v>1</v>
      </c>
    </row>
    <row r="2" spans="1:3" x14ac:dyDescent="0.2">
      <c r="A2" s="4" t="s">
        <v>2</v>
      </c>
      <c r="B2" s="4" t="s">
        <v>3</v>
      </c>
      <c r="C2" s="5">
        <f>ROUND([1]свод!D8,0)</f>
        <v>43853</v>
      </c>
    </row>
    <row r="3" spans="1:3" x14ac:dyDescent="0.2">
      <c r="A3" s="4" t="s">
        <v>4</v>
      </c>
      <c r="B3" s="4" t="s">
        <v>3</v>
      </c>
      <c r="C3" s="5">
        <f>ROUND([1]свод!D9,0)</f>
        <v>9480</v>
      </c>
    </row>
    <row r="4" spans="1:3" x14ac:dyDescent="0.2">
      <c r="A4" s="6" t="s">
        <v>5</v>
      </c>
      <c r="B4" s="4" t="s">
        <v>3</v>
      </c>
      <c r="C4" s="5">
        <f>ROUND([1]свод!D13,0)</f>
        <v>2914</v>
      </c>
    </row>
    <row r="5" spans="1:3" x14ac:dyDescent="0.2">
      <c r="A5" s="4" t="s">
        <v>6</v>
      </c>
      <c r="B5" s="4" t="s">
        <v>3</v>
      </c>
      <c r="C5" s="5">
        <f>ROUND([1]свод!D16,0)</f>
        <v>11925</v>
      </c>
    </row>
    <row r="6" spans="1:3" x14ac:dyDescent="0.2">
      <c r="A6" s="4" t="s">
        <v>7</v>
      </c>
      <c r="B6" s="4" t="s">
        <v>3</v>
      </c>
      <c r="C6" s="5">
        <f>ROUND([1]свод!D18,0)</f>
        <v>6727</v>
      </c>
    </row>
    <row r="7" spans="1:3" x14ac:dyDescent="0.2">
      <c r="A7" s="4" t="s">
        <v>8</v>
      </c>
      <c r="B7" s="4" t="s">
        <v>3</v>
      </c>
      <c r="C7" s="5">
        <f>ROUND([1]свод!D19,0)</f>
        <v>136</v>
      </c>
    </row>
    <row r="8" spans="1:3" x14ac:dyDescent="0.2">
      <c r="A8" s="4" t="s">
        <v>9</v>
      </c>
      <c r="B8" s="4" t="s">
        <v>3</v>
      </c>
      <c r="C8" s="5">
        <f>ROUND([1]свод!D20,0)</f>
        <v>2246</v>
      </c>
    </row>
    <row r="9" spans="1:3" x14ac:dyDescent="0.2">
      <c r="A9" s="4" t="s">
        <v>10</v>
      </c>
      <c r="B9" s="4" t="s">
        <v>3</v>
      </c>
      <c r="C9" s="5">
        <f>ROUND([1]свод!D22,0)</f>
        <v>756</v>
      </c>
    </row>
    <row r="10" spans="1:3" x14ac:dyDescent="0.2">
      <c r="A10" s="4" t="s">
        <v>11</v>
      </c>
      <c r="B10" s="4" t="s">
        <v>3</v>
      </c>
      <c r="C10" s="5">
        <f>ROUND([1]свод!D24,0)</f>
        <v>5389</v>
      </c>
    </row>
    <row r="11" spans="1:3" x14ac:dyDescent="0.2">
      <c r="A11" s="4" t="s">
        <v>2</v>
      </c>
      <c r="B11" s="7" t="s">
        <v>12</v>
      </c>
      <c r="C11" s="5">
        <f>ROUND([1]свод!E8,0)</f>
        <v>9758</v>
      </c>
    </row>
    <row r="12" spans="1:3" x14ac:dyDescent="0.2">
      <c r="A12" s="4" t="s">
        <v>13</v>
      </c>
      <c r="B12" s="7" t="s">
        <v>12</v>
      </c>
      <c r="C12" s="5">
        <f>ROUND([1]свод!E10,0)</f>
        <v>4800</v>
      </c>
    </row>
    <row r="13" spans="1:3" x14ac:dyDescent="0.2">
      <c r="A13" s="6" t="s">
        <v>5</v>
      </c>
      <c r="B13" s="7" t="s">
        <v>12</v>
      </c>
      <c r="C13" s="5">
        <f>ROUND([1]свод!E13,0)</f>
        <v>7120</v>
      </c>
    </row>
    <row r="14" spans="1:3" x14ac:dyDescent="0.2">
      <c r="A14" s="4" t="s">
        <v>6</v>
      </c>
      <c r="B14" s="7" t="s">
        <v>12</v>
      </c>
      <c r="C14" s="5">
        <f>ROUND([1]свод!E16,0)</f>
        <v>6</v>
      </c>
    </row>
    <row r="15" spans="1:3" x14ac:dyDescent="0.2">
      <c r="A15" s="4" t="s">
        <v>8</v>
      </c>
      <c r="B15" s="7" t="s">
        <v>12</v>
      </c>
      <c r="C15" s="5">
        <f>ROUND([1]свод!E19,0)</f>
        <v>64</v>
      </c>
    </row>
    <row r="16" spans="1:3" x14ac:dyDescent="0.2">
      <c r="A16" s="4" t="s">
        <v>11</v>
      </c>
      <c r="B16" s="7" t="s">
        <v>12</v>
      </c>
      <c r="C16" s="5">
        <f>ROUND([1]свод!E24,0)</f>
        <v>834</v>
      </c>
    </row>
    <row r="17" spans="1:3" x14ac:dyDescent="0.2">
      <c r="A17" s="4" t="s">
        <v>2</v>
      </c>
      <c r="B17" s="7" t="s">
        <v>14</v>
      </c>
      <c r="C17" s="5">
        <f>ROUND([1]свод!F8,0)</f>
        <v>2220</v>
      </c>
    </row>
    <row r="18" spans="1:3" x14ac:dyDescent="0.2">
      <c r="A18" s="4" t="s">
        <v>4</v>
      </c>
      <c r="B18" s="7" t="s">
        <v>14</v>
      </c>
      <c r="C18" s="5">
        <f>ROUND([1]свод!F9,0)</f>
        <v>6270</v>
      </c>
    </row>
    <row r="19" spans="1:3" x14ac:dyDescent="0.2">
      <c r="A19" s="6" t="s">
        <v>5</v>
      </c>
      <c r="B19" s="7" t="s">
        <v>14</v>
      </c>
      <c r="C19" s="5">
        <f>ROUND([1]свод!F13,0)</f>
        <v>600</v>
      </c>
    </row>
    <row r="20" spans="1:3" x14ac:dyDescent="0.2">
      <c r="A20" s="6" t="s">
        <v>15</v>
      </c>
      <c r="B20" s="7" t="s">
        <v>14</v>
      </c>
      <c r="C20" s="5">
        <f>ROUND([1]свод!F14,0)</f>
        <v>45</v>
      </c>
    </row>
    <row r="21" spans="1:3" x14ac:dyDescent="0.2">
      <c r="A21" s="4" t="s">
        <v>6</v>
      </c>
      <c r="B21" s="7" t="s">
        <v>14</v>
      </c>
      <c r="C21" s="5">
        <f>ROUND([1]свод!F16,0)</f>
        <v>930</v>
      </c>
    </row>
    <row r="22" spans="1:3" x14ac:dyDescent="0.2">
      <c r="A22" s="4" t="s">
        <v>7</v>
      </c>
      <c r="B22" s="7" t="s">
        <v>14</v>
      </c>
      <c r="C22" s="5">
        <f>ROUND([1]свод!F18,0)</f>
        <v>70</v>
      </c>
    </row>
    <row r="23" spans="1:3" x14ac:dyDescent="0.2">
      <c r="A23" s="4" t="s">
        <v>8</v>
      </c>
      <c r="B23" s="7" t="s">
        <v>14</v>
      </c>
      <c r="C23" s="5">
        <f>ROUND([1]свод!F19,0)</f>
        <v>365</v>
      </c>
    </row>
    <row r="24" spans="1:3" x14ac:dyDescent="0.2">
      <c r="A24" s="4" t="s">
        <v>11</v>
      </c>
      <c r="B24" s="7" t="s">
        <v>14</v>
      </c>
      <c r="C24" s="5">
        <f>ROUND([1]свод!F24,0)</f>
        <v>1285</v>
      </c>
    </row>
    <row r="25" spans="1:3" x14ac:dyDescent="0.2">
      <c r="A25" s="4" t="s">
        <v>16</v>
      </c>
      <c r="B25" s="7" t="s">
        <v>14</v>
      </c>
      <c r="C25" s="5">
        <f>ROUND([1]свод!F30,0)</f>
        <v>190</v>
      </c>
    </row>
    <row r="26" spans="1:3" x14ac:dyDescent="0.2">
      <c r="A26" s="4" t="s">
        <v>2</v>
      </c>
      <c r="B26" s="7" t="s">
        <v>17</v>
      </c>
      <c r="C26" s="5">
        <f>ROUND([1]свод!G8,0)</f>
        <v>41637</v>
      </c>
    </row>
    <row r="27" spans="1:3" x14ac:dyDescent="0.2">
      <c r="A27" s="4" t="s">
        <v>4</v>
      </c>
      <c r="B27" s="7" t="s">
        <v>17</v>
      </c>
      <c r="C27" s="5">
        <f>ROUND([1]свод!G9,0)</f>
        <v>6310</v>
      </c>
    </row>
    <row r="28" spans="1:3" x14ac:dyDescent="0.2">
      <c r="A28" s="4" t="s">
        <v>18</v>
      </c>
      <c r="B28" s="7" t="s">
        <v>17</v>
      </c>
      <c r="C28" s="5">
        <f>ROUND([1]свод!G11,0)</f>
        <v>2435</v>
      </c>
    </row>
    <row r="29" spans="1:3" x14ac:dyDescent="0.2">
      <c r="A29" s="6" t="s">
        <v>5</v>
      </c>
      <c r="B29" s="7" t="s">
        <v>17</v>
      </c>
      <c r="C29" s="5">
        <f>ROUND([1]свод!G13,0)</f>
        <v>3600</v>
      </c>
    </row>
    <row r="30" spans="1:3" x14ac:dyDescent="0.2">
      <c r="A30" s="4" t="s">
        <v>6</v>
      </c>
      <c r="B30" s="7" t="s">
        <v>17</v>
      </c>
      <c r="C30" s="5">
        <f>ROUND([1]свод!G16,0)</f>
        <v>17935</v>
      </c>
    </row>
    <row r="31" spans="1:3" x14ac:dyDescent="0.2">
      <c r="A31" s="4" t="s">
        <v>7</v>
      </c>
      <c r="B31" s="7" t="s">
        <v>17</v>
      </c>
      <c r="C31" s="5">
        <f>ROUND([1]свод!G18,0)</f>
        <v>2954</v>
      </c>
    </row>
    <row r="32" spans="1:3" x14ac:dyDescent="0.2">
      <c r="A32" s="4" t="s">
        <v>8</v>
      </c>
      <c r="B32" s="7" t="s">
        <v>17</v>
      </c>
      <c r="C32" s="5">
        <f>ROUND([1]свод!G19,0)</f>
        <v>3</v>
      </c>
    </row>
    <row r="33" spans="1:3" x14ac:dyDescent="0.2">
      <c r="A33" s="4" t="s">
        <v>10</v>
      </c>
      <c r="B33" s="7" t="s">
        <v>17</v>
      </c>
      <c r="C33" s="5">
        <f>ROUND([1]свод!G22,0)</f>
        <v>1069</v>
      </c>
    </row>
    <row r="34" spans="1:3" x14ac:dyDescent="0.2">
      <c r="A34" s="4" t="s">
        <v>19</v>
      </c>
      <c r="B34" s="7" t="s">
        <v>17</v>
      </c>
      <c r="C34" s="5">
        <f>ROUND([1]свод!G23,0)</f>
        <v>432</v>
      </c>
    </row>
    <row r="35" spans="1:3" x14ac:dyDescent="0.2">
      <c r="A35" s="4" t="s">
        <v>11</v>
      </c>
      <c r="B35" s="7" t="s">
        <v>17</v>
      </c>
      <c r="C35" s="5">
        <f>ROUND([1]свод!G24,0)</f>
        <v>7955</v>
      </c>
    </row>
    <row r="36" spans="1:3" x14ac:dyDescent="0.2">
      <c r="A36" s="4" t="s">
        <v>20</v>
      </c>
      <c r="B36" s="7" t="s">
        <v>17</v>
      </c>
      <c r="C36" s="5">
        <f>ROUND([1]свод!G33,0)</f>
        <v>4393</v>
      </c>
    </row>
    <row r="37" spans="1:3" x14ac:dyDescent="0.2">
      <c r="A37" s="4" t="s">
        <v>2</v>
      </c>
      <c r="B37" s="7" t="s">
        <v>21</v>
      </c>
      <c r="C37" s="5">
        <f>ROUND([1]свод!H8,0)</f>
        <v>31480</v>
      </c>
    </row>
    <row r="38" spans="1:3" x14ac:dyDescent="0.2">
      <c r="A38" s="4" t="s">
        <v>4</v>
      </c>
      <c r="B38" s="7" t="s">
        <v>21</v>
      </c>
      <c r="C38" s="5">
        <f>ROUND([1]свод!H9,0)</f>
        <v>4519</v>
      </c>
    </row>
    <row r="39" spans="1:3" x14ac:dyDescent="0.2">
      <c r="A39" s="4" t="s">
        <v>13</v>
      </c>
      <c r="B39" s="7" t="s">
        <v>21</v>
      </c>
      <c r="C39" s="5">
        <f>ROUND([1]свод!H10,0)</f>
        <v>3815</v>
      </c>
    </row>
    <row r="40" spans="1:3" x14ac:dyDescent="0.2">
      <c r="A40" s="4" t="s">
        <v>18</v>
      </c>
      <c r="B40" s="7" t="s">
        <v>21</v>
      </c>
      <c r="C40" s="5">
        <f>ROUND([1]свод!H11,0)</f>
        <v>856</v>
      </c>
    </row>
    <row r="41" spans="1:3" x14ac:dyDescent="0.2">
      <c r="A41" s="6" t="s">
        <v>5</v>
      </c>
      <c r="B41" s="7" t="s">
        <v>21</v>
      </c>
      <c r="C41" s="5">
        <f>ROUND([1]свод!H13,0)</f>
        <v>3630</v>
      </c>
    </row>
    <row r="42" spans="1:3" x14ac:dyDescent="0.2">
      <c r="A42" s="4" t="s">
        <v>6</v>
      </c>
      <c r="B42" s="7" t="s">
        <v>21</v>
      </c>
      <c r="C42" s="5">
        <f>ROUND([1]свод!H16,0)</f>
        <v>8884</v>
      </c>
    </row>
    <row r="43" spans="1:3" x14ac:dyDescent="0.2">
      <c r="A43" s="4" t="s">
        <v>7</v>
      </c>
      <c r="B43" s="7" t="s">
        <v>21</v>
      </c>
      <c r="C43" s="5">
        <f>ROUND([1]свод!H18,0)</f>
        <v>4453</v>
      </c>
    </row>
    <row r="44" spans="1:3" x14ac:dyDescent="0.2">
      <c r="A44" s="4" t="s">
        <v>11</v>
      </c>
      <c r="B44" s="7" t="s">
        <v>21</v>
      </c>
      <c r="C44" s="5">
        <f>ROUND([1]свод!H24,0)</f>
        <v>4932</v>
      </c>
    </row>
    <row r="45" spans="1:3" x14ac:dyDescent="0.2">
      <c r="A45" s="4" t="s">
        <v>22</v>
      </c>
      <c r="B45" s="7" t="s">
        <v>21</v>
      </c>
      <c r="C45" s="5">
        <f>ROUND([1]свод!H34,0)</f>
        <v>2995</v>
      </c>
    </row>
    <row r="46" spans="1:3" x14ac:dyDescent="0.2">
      <c r="C46" s="8">
        <f>SUM(C2:C45)</f>
        <v>272270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2023-10-05T05:33:02Z</dcterms:modified>
</cp:coreProperties>
</file>