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3\05_май\на сайт\"/>
    </mc:Choice>
  </mc:AlternateContent>
  <bookViews>
    <workbookView xWindow="0" yWindow="0" windowWidth="28800" windowHeight="11700"/>
  </bookViews>
  <sheets>
    <sheet name="КП" sheetId="1" r:id="rId1"/>
  </sheets>
  <calcPr calcId="162913"/>
</workbook>
</file>

<file path=xl/calcChain.xml><?xml version="1.0" encoding="utf-8"?>
<calcChain xmlns="http://schemas.openxmlformats.org/spreadsheetml/2006/main">
  <c r="C22" i="1" l="1"/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 l="1"/>
  <c r="E47" i="1"/>
  <c r="E48" i="1"/>
  <c r="E49" i="1"/>
  <c r="E50" i="1"/>
  <c r="E51" i="1"/>
  <c r="E52" i="1"/>
  <c r="E53" i="1"/>
  <c r="E54" i="1"/>
  <c r="E55" i="1"/>
  <c r="E56" i="1"/>
  <c r="E57" i="1"/>
  <c r="C58" i="1" l="1"/>
  <c r="E17" i="1" l="1"/>
  <c r="E18" i="1"/>
  <c r="E16" i="1" l="1"/>
  <c r="E15" i="1"/>
  <c r="E14" i="1"/>
  <c r="E13" i="1"/>
  <c r="E58" i="1" l="1"/>
</calcChain>
</file>

<file path=xl/sharedStrings.xml><?xml version="1.0" encoding="utf-8"?>
<sst xmlns="http://schemas.openxmlformats.org/spreadsheetml/2006/main" count="108" uniqueCount="39">
  <si>
    <t>Наименование лома</t>
  </si>
  <si>
    <t xml:space="preserve">ОП </t>
  </si>
  <si>
    <t>Кол-во, кг</t>
  </si>
  <si>
    <t>Цена за кг, руб.</t>
  </si>
  <si>
    <t>Сумма, руб.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</si>
  <si>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</si>
  <si>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</si>
  <si>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</si>
  <si>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</si>
  <si>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статора ПЭД</t>
  </si>
  <si>
    <t>Лом каб медн(каб полётный КПпБП совм с освин</t>
  </si>
  <si>
    <t>Лом каб медн из освинц каб (Удл 3*13)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</si>
  <si>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</si>
  <si>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</si>
  <si>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</si>
  <si>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</si>
  <si>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</si>
  <si>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</si>
  <si>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</si>
  <si>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</si>
  <si>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</si>
  <si>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</si>
  <si>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</si>
  <si>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 медн из освинц каб (Удл 3*21)</t>
  </si>
  <si>
    <t>Лом кабельный медный (кабель КГХЛ, ВБШВ)</t>
  </si>
  <si>
    <t>Исх.№____________ от "________" ________________ 2023 года</t>
  </si>
  <si>
    <t>Лом каб медн из освинц каб (Удл. 3*8)</t>
  </si>
  <si>
    <t>Лом каб. медный (грузонесущий кабель)</t>
  </si>
  <si>
    <t>Лом алюминия</t>
  </si>
  <si>
    <t>ОП Новомет-Юг"</t>
  </si>
  <si>
    <t>Лом кабельный медный (куски, сростки)</t>
  </si>
  <si>
    <t>ОП Новомет-Стрежевой"</t>
  </si>
  <si>
    <t>ОП Новомет-Нижневартовск"</t>
  </si>
  <si>
    <t>Лом каб. медный (из освинц каб 3*35)</t>
  </si>
  <si>
    <t>ОП Новомет-Ноябрьск"</t>
  </si>
  <si>
    <t>Лом кабельный алюминиевый (из КПБП 3*25)</t>
  </si>
  <si>
    <t>ОП Новомет-Нефтеюганск"</t>
  </si>
  <si>
    <t>Лом кабельный алюминиевый (куски, сростк)</t>
  </si>
  <si>
    <t>Примечание: в таблице приведены ОРИЕНТИРОВОЧНЫЕ объемы до 10.07.2023 г. 
Отгрузка будет производиться партиями по мере его образования в 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</si>
</sst>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2" fillId="0" borderId="0" xfId="0" applyFont="1" applyAlignment="1">
      <alignment horizontal="center"/>
    </xf>
    <xf numFmtId="0" fontId="10" fillId="0" borderId="1" xfId="0" applyFont="1" applyBorder="1"/>
    <xf numFmtId="3" fontId="10" fillId="2" borderId="1" xfId="0" applyNumberFormat="1" applyFont="1" applyFill="1" applyBorder="1" applyAlignment="1"/>
    <xf numFmtId="0" fontId="10" fillId="0" borderId="1" xfId="0" applyFont="1" applyBorder="1" applyAlignment="1">
      <alignment wrapText="1"/>
    </xf>
    <xf numFmtId="0" fontId="10" fillId="0" borderId="1" xfId="0" applyFont="1" applyFill="1" applyBorder="1"/>
    <xf numFmtId="3" fontId="10" fillId="2" borderId="1" xfId="0" applyNumberFormat="1" applyFont="1" applyFill="1" applyBorder="1" applyAlignment="1" applyProtection="1">
      <protection locked="0"/>
    </xf>
    <xf numFmtId="0" fontId="10" fillId="0" borderId="1" xfId="0" applyFont="1" applyBorder="1" applyProtection="1"/>
    <xf numFmtId="0" fontId="10" fillId="2" borderId="1" xfId="0" applyFont="1" applyFill="1" applyBorder="1"/>
    <xf numFmtId="1" fontId="10" fillId="0" borderId="1" xfId="0" applyNumberFormat="1" applyFont="1" applyBorder="1" applyAlignment="1">
      <alignment horizontal="left"/>
    </xf>
    <xf numFmtId="3" fontId="10" fillId="0" borderId="1" xfId="0" applyNumberFormat="1" applyFont="1" applyFill="1" applyBorder="1" applyAlignment="1" applyProtection="1">
      <protection locked="0"/>
    </xf>
    <xf numFmtId="3" fontId="10" fillId="0" borderId="1" xfId="0" applyNumberFormat="1" applyFont="1" applyBorder="1" applyAlignment="1"/>
    <xf numFmtId="0" fontId="11" fillId="0" borderId="0" xfId="0" applyFont="1" applyAlignment="1" applyProtection="1">
      <alignment horizontal="left" vertical="center" wrapText="1"/>
      <protection locked="0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M56" sqref="M56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13</v>
      </c>
      <c r="D1" s="12" t="s">
        <v>18</v>
      </c>
      <c r="E1" s="11"/>
    </row>
    <row r="2" spans="1:5" ht="18" x14ac:dyDescent="0.25">
      <c r="D2" s="12" t="s">
        <v>19</v>
      </c>
      <c r="E2" s="11"/>
    </row>
    <row r="3" spans="1:5" x14ac:dyDescent="0.2">
      <c r="A3" s="13" t="s">
        <v>25</v>
      </c>
      <c r="D3" s="12" t="s">
        <v>20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21</v>
      </c>
    </row>
    <row r="7" spans="1:5" x14ac:dyDescent="0.2">
      <c r="A7" s="14" t="s">
        <v>22</v>
      </c>
    </row>
    <row r="9" spans="1:5" x14ac:dyDescent="0.2">
      <c r="A9" s="16" t="s">
        <v>14</v>
      </c>
      <c r="B9" s="16"/>
      <c r="C9" s="16"/>
      <c r="D9" s="16"/>
      <c r="E9" s="16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7" t="s">
        <v>5</v>
      </c>
      <c r="B13" s="17" t="s">
        <v>29</v>
      </c>
      <c r="C13" s="18">
        <v>2895</v>
      </c>
      <c r="D13" s="4"/>
      <c r="E13" s="4">
        <f>C13*D13</f>
        <v>0</v>
      </c>
    </row>
    <row r="14" spans="1:5" x14ac:dyDescent="0.2">
      <c r="A14" s="17" t="s">
        <v>6</v>
      </c>
      <c r="B14" s="17" t="s">
        <v>29</v>
      </c>
      <c r="C14" s="18">
        <v>2325</v>
      </c>
      <c r="D14" s="4"/>
      <c r="E14" s="4">
        <f t="shared" ref="E14:E57" si="0">C14*D14</f>
        <v>0</v>
      </c>
    </row>
    <row r="15" spans="1:5" x14ac:dyDescent="0.2">
      <c r="A15" s="17" t="s">
        <v>26</v>
      </c>
      <c r="B15" s="17" t="s">
        <v>29</v>
      </c>
      <c r="C15" s="18">
        <v>505</v>
      </c>
      <c r="D15" s="4"/>
      <c r="E15" s="4">
        <f t="shared" si="0"/>
        <v>0</v>
      </c>
    </row>
    <row r="16" spans="1:5" x14ac:dyDescent="0.2">
      <c r="A16" s="19" t="s">
        <v>7</v>
      </c>
      <c r="B16" s="17" t="s">
        <v>29</v>
      </c>
      <c r="C16" s="18">
        <v>1310</v>
      </c>
      <c r="D16" s="4"/>
      <c r="E16" s="4">
        <f t="shared" si="0"/>
        <v>0</v>
      </c>
    </row>
    <row r="17" spans="1:5" x14ac:dyDescent="0.2">
      <c r="A17" s="17" t="s">
        <v>8</v>
      </c>
      <c r="B17" s="17" t="s">
        <v>29</v>
      </c>
      <c r="C17" s="18">
        <v>3726</v>
      </c>
      <c r="D17" s="4"/>
      <c r="E17" s="4">
        <f t="shared" si="0"/>
        <v>0</v>
      </c>
    </row>
    <row r="18" spans="1:5" x14ac:dyDescent="0.2">
      <c r="A18" s="20" t="s">
        <v>30</v>
      </c>
      <c r="B18" s="17" t="s">
        <v>29</v>
      </c>
      <c r="C18" s="18">
        <v>320</v>
      </c>
      <c r="D18" s="4"/>
      <c r="E18" s="4">
        <f t="shared" si="0"/>
        <v>0</v>
      </c>
    </row>
    <row r="19" spans="1:5" x14ac:dyDescent="0.2">
      <c r="A19" s="17" t="s">
        <v>24</v>
      </c>
      <c r="B19" s="17" t="s">
        <v>29</v>
      </c>
      <c r="C19" s="18">
        <v>180</v>
      </c>
      <c r="D19" s="4"/>
      <c r="E19" s="4">
        <f t="shared" si="0"/>
        <v>0</v>
      </c>
    </row>
    <row r="20" spans="1:5" x14ac:dyDescent="0.2">
      <c r="A20" s="17" t="s">
        <v>9</v>
      </c>
      <c r="B20" s="17" t="s">
        <v>29</v>
      </c>
      <c r="C20" s="18">
        <v>4585</v>
      </c>
      <c r="D20" s="4"/>
      <c r="E20" s="4">
        <f t="shared" si="0"/>
        <v>0</v>
      </c>
    </row>
    <row r="21" spans="1:5" x14ac:dyDescent="0.2">
      <c r="A21" s="17" t="s">
        <v>28</v>
      </c>
      <c r="B21" s="17" t="s">
        <v>29</v>
      </c>
      <c r="C21" s="18">
        <v>185</v>
      </c>
      <c r="D21" s="4"/>
      <c r="E21" s="4">
        <f t="shared" si="0"/>
        <v>0</v>
      </c>
    </row>
    <row r="22" spans="1:5" x14ac:dyDescent="0.2">
      <c r="A22" s="17" t="s">
        <v>5</v>
      </c>
      <c r="B22" s="17" t="s">
        <v>31</v>
      </c>
      <c r="C22" s="18">
        <f>8460+3310</f>
        <v>11770</v>
      </c>
      <c r="D22" s="4"/>
      <c r="E22" s="4">
        <f t="shared" si="0"/>
        <v>0</v>
      </c>
    </row>
    <row r="23" spans="1:5" x14ac:dyDescent="0.2">
      <c r="A23" s="19" t="s">
        <v>7</v>
      </c>
      <c r="B23" s="17" t="s">
        <v>31</v>
      </c>
      <c r="C23" s="18">
        <v>3890</v>
      </c>
      <c r="D23" s="4"/>
      <c r="E23" s="4">
        <f t="shared" si="0"/>
        <v>0</v>
      </c>
    </row>
    <row r="24" spans="1:5" x14ac:dyDescent="0.2">
      <c r="A24" s="17" t="s">
        <v>8</v>
      </c>
      <c r="B24" s="17" t="s">
        <v>31</v>
      </c>
      <c r="C24" s="18">
        <v>2854</v>
      </c>
      <c r="D24" s="4"/>
      <c r="E24" s="4">
        <f t="shared" si="0"/>
        <v>0</v>
      </c>
    </row>
    <row r="25" spans="1:5" x14ac:dyDescent="0.2">
      <c r="A25" s="20" t="s">
        <v>30</v>
      </c>
      <c r="B25" s="17" t="s">
        <v>31</v>
      </c>
      <c r="C25" s="18">
        <v>4615</v>
      </c>
      <c r="D25" s="4"/>
      <c r="E25" s="4">
        <f t="shared" si="0"/>
        <v>0</v>
      </c>
    </row>
    <row r="26" spans="1:5" x14ac:dyDescent="0.2">
      <c r="A26" s="17" t="s">
        <v>24</v>
      </c>
      <c r="B26" s="17" t="s">
        <v>31</v>
      </c>
      <c r="C26" s="18">
        <v>66</v>
      </c>
      <c r="D26" s="4"/>
      <c r="E26" s="4">
        <f t="shared" si="0"/>
        <v>0</v>
      </c>
    </row>
    <row r="27" spans="1:5" x14ac:dyDescent="0.2">
      <c r="A27" s="17" t="s">
        <v>10</v>
      </c>
      <c r="B27" s="17" t="s">
        <v>31</v>
      </c>
      <c r="C27" s="18">
        <v>2935</v>
      </c>
      <c r="D27" s="4"/>
      <c r="E27" s="4">
        <f t="shared" si="0"/>
        <v>0</v>
      </c>
    </row>
    <row r="28" spans="1:5" x14ac:dyDescent="0.2">
      <c r="A28" s="17" t="s">
        <v>9</v>
      </c>
      <c r="B28" s="17" t="s">
        <v>31</v>
      </c>
      <c r="C28" s="18">
        <v>3494</v>
      </c>
      <c r="D28" s="4"/>
      <c r="E28" s="4">
        <f t="shared" si="0"/>
        <v>0</v>
      </c>
    </row>
    <row r="29" spans="1:5" x14ac:dyDescent="0.2">
      <c r="A29" s="17" t="s">
        <v>5</v>
      </c>
      <c r="B29" s="17" t="s">
        <v>32</v>
      </c>
      <c r="C29" s="21">
        <v>6530</v>
      </c>
      <c r="D29" s="4"/>
      <c r="E29" s="4">
        <f t="shared" si="0"/>
        <v>0</v>
      </c>
    </row>
    <row r="30" spans="1:5" x14ac:dyDescent="0.2">
      <c r="A30" s="17" t="s">
        <v>6</v>
      </c>
      <c r="B30" s="17" t="s">
        <v>32</v>
      </c>
      <c r="C30" s="21">
        <v>960</v>
      </c>
      <c r="D30" s="4"/>
      <c r="E30" s="4">
        <f t="shared" si="0"/>
        <v>0</v>
      </c>
    </row>
    <row r="31" spans="1:5" x14ac:dyDescent="0.2">
      <c r="A31" s="22" t="s">
        <v>11</v>
      </c>
      <c r="B31" s="17" t="s">
        <v>32</v>
      </c>
      <c r="C31" s="21">
        <v>790</v>
      </c>
      <c r="D31" s="4"/>
      <c r="E31" s="4">
        <f t="shared" si="0"/>
        <v>0</v>
      </c>
    </row>
    <row r="32" spans="1:5" x14ac:dyDescent="0.2">
      <c r="A32" s="19" t="s">
        <v>7</v>
      </c>
      <c r="B32" s="17" t="s">
        <v>32</v>
      </c>
      <c r="C32" s="21">
        <v>3856</v>
      </c>
      <c r="D32" s="4"/>
      <c r="E32" s="4">
        <f t="shared" si="0"/>
        <v>0</v>
      </c>
    </row>
    <row r="33" spans="1:5" x14ac:dyDescent="0.2">
      <c r="A33" s="19" t="s">
        <v>23</v>
      </c>
      <c r="B33" s="17" t="s">
        <v>32</v>
      </c>
      <c r="C33" s="21">
        <v>64</v>
      </c>
      <c r="D33" s="4"/>
      <c r="E33" s="4">
        <f t="shared" si="0"/>
        <v>0</v>
      </c>
    </row>
    <row r="34" spans="1:5" x14ac:dyDescent="0.2">
      <c r="A34" s="23" t="s">
        <v>33</v>
      </c>
      <c r="B34" s="17" t="s">
        <v>32</v>
      </c>
      <c r="C34" s="21">
        <v>38</v>
      </c>
      <c r="D34" s="4"/>
      <c r="E34" s="4">
        <f t="shared" si="0"/>
        <v>0</v>
      </c>
    </row>
    <row r="35" spans="1:5" x14ac:dyDescent="0.2">
      <c r="A35" s="20" t="s">
        <v>30</v>
      </c>
      <c r="B35" s="17" t="s">
        <v>32</v>
      </c>
      <c r="C35" s="21">
        <v>849</v>
      </c>
      <c r="D35" s="4"/>
      <c r="E35" s="4">
        <f t="shared" si="0"/>
        <v>0</v>
      </c>
    </row>
    <row r="36" spans="1:5" x14ac:dyDescent="0.2">
      <c r="A36" s="17" t="s">
        <v>24</v>
      </c>
      <c r="B36" s="17" t="s">
        <v>32</v>
      </c>
      <c r="C36" s="21">
        <v>290</v>
      </c>
      <c r="D36" s="4"/>
      <c r="E36" s="4">
        <f t="shared" si="0"/>
        <v>0</v>
      </c>
    </row>
    <row r="37" spans="1:5" x14ac:dyDescent="0.2">
      <c r="A37" s="17" t="s">
        <v>10</v>
      </c>
      <c r="B37" s="17" t="s">
        <v>32</v>
      </c>
      <c r="C37" s="21">
        <v>908</v>
      </c>
      <c r="D37" s="4"/>
      <c r="E37" s="4">
        <f t="shared" si="0"/>
        <v>0</v>
      </c>
    </row>
    <row r="38" spans="1:5" x14ac:dyDescent="0.2">
      <c r="A38" s="17" t="s">
        <v>9</v>
      </c>
      <c r="B38" s="17" t="s">
        <v>32</v>
      </c>
      <c r="C38" s="21">
        <v>557</v>
      </c>
      <c r="D38" s="4"/>
      <c r="E38" s="4">
        <f t="shared" si="0"/>
        <v>0</v>
      </c>
    </row>
    <row r="39" spans="1:5" x14ac:dyDescent="0.2">
      <c r="A39" s="17" t="s">
        <v>5</v>
      </c>
      <c r="B39" s="17" t="s">
        <v>34</v>
      </c>
      <c r="C39" s="21">
        <v>57950</v>
      </c>
      <c r="D39" s="4"/>
      <c r="E39" s="4">
        <f t="shared" si="0"/>
        <v>0</v>
      </c>
    </row>
    <row r="40" spans="1:5" x14ac:dyDescent="0.2">
      <c r="A40" s="17" t="s">
        <v>6</v>
      </c>
      <c r="B40" s="17" t="s">
        <v>34</v>
      </c>
      <c r="C40" s="21">
        <v>17310</v>
      </c>
      <c r="D40" s="4"/>
      <c r="E40" s="4">
        <f t="shared" si="0"/>
        <v>0</v>
      </c>
    </row>
    <row r="41" spans="1:5" x14ac:dyDescent="0.2">
      <c r="A41" s="17" t="s">
        <v>26</v>
      </c>
      <c r="B41" s="17" t="s">
        <v>34</v>
      </c>
      <c r="C41" s="21">
        <v>4080</v>
      </c>
      <c r="D41" s="4"/>
      <c r="E41" s="4">
        <f t="shared" si="0"/>
        <v>0</v>
      </c>
    </row>
    <row r="42" spans="1:5" x14ac:dyDescent="0.2">
      <c r="A42" s="19" t="s">
        <v>7</v>
      </c>
      <c r="B42" s="17" t="s">
        <v>34</v>
      </c>
      <c r="C42" s="21">
        <v>11026</v>
      </c>
      <c r="D42" s="4"/>
      <c r="E42" s="4">
        <f t="shared" si="0"/>
        <v>0</v>
      </c>
    </row>
    <row r="43" spans="1:5" x14ac:dyDescent="0.2">
      <c r="A43" s="17" t="s">
        <v>8</v>
      </c>
      <c r="B43" s="17" t="s">
        <v>34</v>
      </c>
      <c r="C43" s="21">
        <v>15360</v>
      </c>
      <c r="D43" s="4"/>
      <c r="E43" s="4">
        <f t="shared" si="0"/>
        <v>0</v>
      </c>
    </row>
    <row r="44" spans="1:5" x14ac:dyDescent="0.2">
      <c r="A44" s="24" t="s">
        <v>35</v>
      </c>
      <c r="B44" s="17" t="s">
        <v>34</v>
      </c>
      <c r="C44" s="21">
        <v>230</v>
      </c>
      <c r="D44" s="4"/>
      <c r="E44" s="4">
        <f t="shared" si="0"/>
        <v>0</v>
      </c>
    </row>
    <row r="45" spans="1:5" x14ac:dyDescent="0.2">
      <c r="A45" s="20" t="s">
        <v>30</v>
      </c>
      <c r="B45" s="17" t="s">
        <v>34</v>
      </c>
      <c r="C45" s="25">
        <v>2673</v>
      </c>
      <c r="D45" s="4"/>
      <c r="E45" s="4">
        <f t="shared" si="0"/>
        <v>0</v>
      </c>
    </row>
    <row r="46" spans="1:5" x14ac:dyDescent="0.2">
      <c r="A46" s="17" t="s">
        <v>10</v>
      </c>
      <c r="B46" s="17" t="s">
        <v>34</v>
      </c>
      <c r="C46" s="21">
        <v>794</v>
      </c>
      <c r="D46" s="4"/>
      <c r="E46" s="4">
        <f t="shared" si="0"/>
        <v>0</v>
      </c>
    </row>
    <row r="47" spans="1:5" x14ac:dyDescent="0.2">
      <c r="A47" s="17" t="s">
        <v>9</v>
      </c>
      <c r="B47" s="17" t="s">
        <v>34</v>
      </c>
      <c r="C47" s="21">
        <v>9359</v>
      </c>
      <c r="D47" s="4"/>
      <c r="E47" s="4">
        <f t="shared" si="0"/>
        <v>0</v>
      </c>
    </row>
    <row r="48" spans="1:5" x14ac:dyDescent="0.2">
      <c r="A48" s="17" t="s">
        <v>5</v>
      </c>
      <c r="B48" s="17" t="s">
        <v>36</v>
      </c>
      <c r="C48" s="21">
        <v>27720</v>
      </c>
      <c r="D48" s="4"/>
      <c r="E48" s="4">
        <f t="shared" si="0"/>
        <v>0</v>
      </c>
    </row>
    <row r="49" spans="1:5" x14ac:dyDescent="0.2">
      <c r="A49" s="17" t="s">
        <v>6</v>
      </c>
      <c r="B49" s="17" t="s">
        <v>36</v>
      </c>
      <c r="C49" s="21">
        <v>6480</v>
      </c>
      <c r="D49" s="4"/>
      <c r="E49" s="4">
        <f t="shared" si="0"/>
        <v>0</v>
      </c>
    </row>
    <row r="50" spans="1:5" x14ac:dyDescent="0.2">
      <c r="A50" s="19" t="s">
        <v>7</v>
      </c>
      <c r="B50" s="17" t="s">
        <v>36</v>
      </c>
      <c r="C50" s="21">
        <v>3885</v>
      </c>
      <c r="D50" s="4"/>
      <c r="E50" s="4">
        <f t="shared" si="0"/>
        <v>0</v>
      </c>
    </row>
    <row r="51" spans="1:5" x14ac:dyDescent="0.2">
      <c r="A51" s="19" t="s">
        <v>23</v>
      </c>
      <c r="B51" s="17" t="s">
        <v>36</v>
      </c>
      <c r="C51" s="21">
        <v>3015</v>
      </c>
      <c r="D51" s="4"/>
      <c r="E51" s="4">
        <f t="shared" si="0"/>
        <v>0</v>
      </c>
    </row>
    <row r="52" spans="1:5" x14ac:dyDescent="0.2">
      <c r="A52" s="17" t="s">
        <v>8</v>
      </c>
      <c r="B52" s="17" t="s">
        <v>36</v>
      </c>
      <c r="C52" s="21">
        <v>20055</v>
      </c>
      <c r="D52" s="4"/>
      <c r="E52" s="4">
        <f t="shared" si="0"/>
        <v>0</v>
      </c>
    </row>
    <row r="53" spans="1:5" x14ac:dyDescent="0.2">
      <c r="A53" s="24" t="s">
        <v>27</v>
      </c>
      <c r="B53" s="17" t="s">
        <v>36</v>
      </c>
      <c r="C53" s="26">
        <v>2195</v>
      </c>
      <c r="D53" s="4"/>
      <c r="E53" s="4">
        <f t="shared" si="0"/>
        <v>0</v>
      </c>
    </row>
    <row r="54" spans="1:5" x14ac:dyDescent="0.2">
      <c r="A54" s="20" t="s">
        <v>30</v>
      </c>
      <c r="B54" s="17" t="s">
        <v>36</v>
      </c>
      <c r="C54" s="25">
        <v>4170</v>
      </c>
      <c r="D54" s="4"/>
      <c r="E54" s="4">
        <f t="shared" si="0"/>
        <v>0</v>
      </c>
    </row>
    <row r="55" spans="1:5" x14ac:dyDescent="0.2">
      <c r="A55" s="17" t="s">
        <v>24</v>
      </c>
      <c r="B55" s="17" t="s">
        <v>36</v>
      </c>
      <c r="C55" s="21">
        <v>3</v>
      </c>
      <c r="D55" s="4"/>
      <c r="E55" s="4">
        <f t="shared" si="0"/>
        <v>0</v>
      </c>
    </row>
    <row r="56" spans="1:5" x14ac:dyDescent="0.2">
      <c r="A56" s="17" t="s">
        <v>9</v>
      </c>
      <c r="B56" s="17" t="s">
        <v>36</v>
      </c>
      <c r="C56" s="21">
        <v>10884</v>
      </c>
      <c r="D56" s="4"/>
      <c r="E56" s="4">
        <f t="shared" si="0"/>
        <v>0</v>
      </c>
    </row>
    <row r="57" spans="1:5" x14ac:dyDescent="0.2">
      <c r="A57" s="24" t="s">
        <v>37</v>
      </c>
      <c r="B57" s="17" t="s">
        <v>36</v>
      </c>
      <c r="C57" s="21">
        <v>310</v>
      </c>
      <c r="D57" s="4"/>
      <c r="E57" s="4">
        <f t="shared" si="0"/>
        <v>0</v>
      </c>
    </row>
    <row r="58" spans="1:5" s="7" customFormat="1" x14ac:dyDescent="0.2">
      <c r="A58" s="2" t="s">
        <v>12</v>
      </c>
      <c r="B58" s="5"/>
      <c r="C58" s="6">
        <f>SUM(C13:C57)</f>
        <v>257996</v>
      </c>
      <c r="D58" s="6"/>
      <c r="E58" s="6">
        <f>SUM(E13:E57)</f>
        <v>0</v>
      </c>
    </row>
    <row r="60" spans="1:5" s="15" customFormat="1" ht="31.5" customHeight="1" x14ac:dyDescent="0.2">
      <c r="A60" s="27" t="s">
        <v>38</v>
      </c>
      <c r="B60" s="27"/>
      <c r="C60" s="27"/>
      <c r="D60" s="27"/>
      <c r="E60" s="27"/>
    </row>
    <row r="62" spans="1:5" x14ac:dyDescent="0.2">
      <c r="A62" s="3" t="s">
        <v>15</v>
      </c>
      <c r="C62" s="9" t="s">
        <v>16</v>
      </c>
    </row>
    <row r="63" spans="1:5" x14ac:dyDescent="0.2">
      <c r="A63" s="3" t="s">
        <v>17</v>
      </c>
    </row>
  </sheetData>
  <mergeCells count="2">
    <mergeCell ref="A9:E9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2023-06-14T12:12:52Z</dcterms:modified>
</cp:coreProperties>
</file>